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misdelamater.sharepoint.com/sites/Gestion/Documents partages/Amis/01-Inscription clients/2023/Template (pour nouveau client)/"/>
    </mc:Choice>
  </mc:AlternateContent>
  <xr:revisionPtr revIDLastSave="182" documentId="6_{12912C33-6871-DD4D-802F-E8F809692B49}" xr6:coauthVersionLast="47" xr6:coauthVersionMax="47" xr10:uidLastSave="{345792AE-2F71-4B1B-81E2-F392CC1AFB62}"/>
  <bookViews>
    <workbookView xWindow="-120" yWindow="-120" windowWidth="20730" windowHeight="11040" tabRatio="673" xr2:uid="{00000000-000D-0000-FFFF-FFFF00000000}"/>
  </bookViews>
  <sheets>
    <sheet name="Fiche inscription_2023" sheetId="1" r:id="rId1"/>
    <sheet name="Ville" sheetId="24" state="hidden" r:id="rId2"/>
    <sheet name="Data" sheetId="12" state="hidden" r:id="rId3"/>
    <sheet name="Choix provenance" sheetId="23" state="hidden" r:id="rId4"/>
    <sheet name="Choix profil" sheetId="21" state="hidden" r:id="rId5"/>
    <sheet name="Choix accomp toilette" sheetId="20" state="hidden" r:id="rId6"/>
    <sheet name="Choix medication" sheetId="19" state="hidden" r:id="rId7"/>
    <sheet name="Choix souffre" sheetId="18" state="hidden" r:id="rId8"/>
    <sheet name="Choix supervison toilettes" sheetId="17" state="hidden" r:id="rId9"/>
    <sheet name="Choix couper" sheetId="16" state="hidden" r:id="rId10"/>
    <sheet name="Choix autonomie toilettes" sheetId="15" state="hidden" r:id="rId11"/>
    <sheet name="Choix autonomie manger" sheetId="14" state="hidden" r:id="rId12"/>
    <sheet name="Choix Mme" sheetId="11" state="hidden" r:id="rId13"/>
    <sheet name="Choix prob cognitifs" sheetId="10" state="hidden" r:id="rId14"/>
    <sheet name="Choix autre particularités" sheetId="9" state="hidden" r:id="rId15"/>
    <sheet name="Choix déplacements" sheetId="8" state="hidden" r:id="rId16"/>
    <sheet name="Choix lien" sheetId="7" state="hidden" r:id="rId17"/>
    <sheet name="Choix toilette" sheetId="6" state="hidden" r:id="rId18"/>
    <sheet name="Choix Alimentation" sheetId="5" state="hidden" r:id="rId19"/>
    <sheet name="Choix État de santé" sheetId="4" state="hidden" r:id="rId20"/>
    <sheet name="Choix Transport" sheetId="2" state="hidden" r:id="rId21"/>
    <sheet name="Choix Statut" sheetId="3" state="hidden" r:id="rId22"/>
  </sheets>
  <definedNames>
    <definedName name="_xlnm.Print_Area" localSheetId="0">'Fiche inscription_2023'!$B$2:$N$69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B81" i="1"/>
  <c r="B76" i="1"/>
  <c r="G16" i="1"/>
  <c r="D2" i="12" s="1"/>
  <c r="A2" i="12"/>
  <c r="L2" i="12"/>
  <c r="B2" i="12"/>
  <c r="G2" i="12"/>
  <c r="H2" i="12"/>
  <c r="K2" i="12"/>
  <c r="J2" i="12"/>
  <c r="I2" i="12"/>
  <c r="F2" i="12"/>
  <c r="K1" i="12"/>
  <c r="J1" i="12"/>
  <c r="I1" i="12"/>
  <c r="G1" i="12"/>
  <c r="F1" i="12"/>
  <c r="E2" i="12"/>
  <c r="E1" i="12"/>
  <c r="C2" i="12"/>
  <c r="D1" i="12"/>
  <c r="C1" i="12"/>
  <c r="B1" i="12"/>
</calcChain>
</file>

<file path=xl/sharedStrings.xml><?xml version="1.0" encoding="utf-8"?>
<sst xmlns="http://schemas.openxmlformats.org/spreadsheetml/2006/main" count="168" uniqueCount="136">
  <si>
    <t>Date d'inscription:</t>
  </si>
  <si>
    <t>Date de début:</t>
  </si>
  <si>
    <t>Journée(s) d'activité</t>
  </si>
  <si>
    <t>695 Ouimet, Terrebonne, Qc, J6W 3B1</t>
  </si>
  <si>
    <t>Lun</t>
  </si>
  <si>
    <t>Mar</t>
  </si>
  <si>
    <t>Merc</t>
  </si>
  <si>
    <t>Jeu</t>
  </si>
  <si>
    <t>Ven</t>
  </si>
  <si>
    <t>450 492-0030 /450 492-0734</t>
  </si>
  <si>
    <t>INFORMATIONS DU CLIENT</t>
  </si>
  <si>
    <t>Sexe:</t>
  </si>
  <si>
    <t>Ville:</t>
  </si>
  <si>
    <t>Nom et prénom:</t>
  </si>
  <si>
    <t>Date de naissance:</t>
  </si>
  <si>
    <t>Adresse:</t>
  </si>
  <si>
    <t>2670 Montée Major</t>
  </si>
  <si>
    <t>Âge:</t>
  </si>
  <si>
    <t>ans</t>
  </si>
  <si>
    <t>Téléphone:</t>
  </si>
  <si>
    <t># assurance maladie:</t>
  </si>
  <si>
    <t>Code postal:</t>
  </si>
  <si>
    <t>Courriel:</t>
  </si>
  <si>
    <t>Statut:</t>
  </si>
  <si>
    <t>Marié(e)</t>
  </si>
  <si>
    <t># dossier Centre l'Avenir:</t>
  </si>
  <si>
    <t># dossier CLSC:</t>
  </si>
  <si>
    <t>Provenance:</t>
  </si>
  <si>
    <t>PROFIL DU CLIENT</t>
  </si>
  <si>
    <t>Alimentation</t>
  </si>
  <si>
    <t>Notes:</t>
  </si>
  <si>
    <t>Restrictions alimentaires</t>
  </si>
  <si>
    <t>Aucune</t>
  </si>
  <si>
    <t>Autonome pour manger:</t>
  </si>
  <si>
    <t>Oui</t>
  </si>
  <si>
    <t>Couper nourriture/motiver:</t>
  </si>
  <si>
    <t>Supervision pour manger:</t>
  </si>
  <si>
    <t>Non</t>
  </si>
  <si>
    <t>Toilettes</t>
  </si>
  <si>
    <t>Autonome aux toilettes:</t>
  </si>
  <si>
    <t>Culotte d'incontinence:</t>
  </si>
  <si>
    <t>Accompagnement toilettes:</t>
  </si>
  <si>
    <t>Supervision toilettes:</t>
  </si>
  <si>
    <t>Déplacements</t>
  </si>
  <si>
    <t>Déplacement:</t>
  </si>
  <si>
    <t>Transport adapté:</t>
  </si>
  <si>
    <t>Adapté</t>
  </si>
  <si>
    <t>Santé</t>
  </si>
  <si>
    <t>Pofil de la personne:</t>
  </si>
  <si>
    <t>D.I.</t>
  </si>
  <si>
    <t>Médication:</t>
  </si>
  <si>
    <t>État de santé:</t>
  </si>
  <si>
    <t>Problèmes cognitifs:</t>
  </si>
  <si>
    <t>Moyen</t>
  </si>
  <si>
    <t>Souffre:</t>
  </si>
  <si>
    <t>Autre</t>
  </si>
  <si>
    <t>Attentes:</t>
  </si>
  <si>
    <t>Spécifications:</t>
  </si>
  <si>
    <t>Nom:</t>
  </si>
  <si>
    <t>Pagé</t>
  </si>
  <si>
    <t>Prénom:</t>
  </si>
  <si>
    <t>Téléphone (autre):</t>
  </si>
  <si>
    <t>Lien avec le client:</t>
  </si>
  <si>
    <t>FACTURATION</t>
  </si>
  <si>
    <t>Numéro identité:</t>
  </si>
  <si>
    <t>EN CAS D'URGENCE</t>
  </si>
  <si>
    <t>Profil client:</t>
  </si>
  <si>
    <t>Choix provenance</t>
  </si>
  <si>
    <t>Résidence d'acceuil</t>
  </si>
  <si>
    <t>Domicile</t>
  </si>
  <si>
    <t>RPA</t>
  </si>
  <si>
    <t>Choix profil</t>
  </si>
  <si>
    <t>Personne agée</t>
  </si>
  <si>
    <t>Personne agée + D.I.</t>
  </si>
  <si>
    <t>Choix accompagnement</t>
  </si>
  <si>
    <t>Choix médication</t>
  </si>
  <si>
    <t>Choix souffre</t>
  </si>
  <si>
    <t>Alzheimer</t>
  </si>
  <si>
    <t>Problèmes cardiaques</t>
  </si>
  <si>
    <t>Diabète</t>
  </si>
  <si>
    <t>Hypertension</t>
  </si>
  <si>
    <t>Schizophrénie</t>
  </si>
  <si>
    <t>Choix supevision toilettes</t>
  </si>
  <si>
    <t>Choix</t>
  </si>
  <si>
    <t>Choix autonomie toilettes</t>
  </si>
  <si>
    <t>Choix autonomie manger</t>
  </si>
  <si>
    <t>choix m/mme</t>
  </si>
  <si>
    <t>Choix prob cognitifs</t>
  </si>
  <si>
    <t>Aucun</t>
  </si>
  <si>
    <t>Léger</t>
  </si>
  <si>
    <t>Lourd</t>
  </si>
  <si>
    <t>Choix autres particularités</t>
  </si>
  <si>
    <t>Risque de fugue</t>
  </si>
  <si>
    <t>Errance</t>
  </si>
  <si>
    <t>Choix déplacements</t>
  </si>
  <si>
    <t>Marchette</t>
  </si>
  <si>
    <t>Canne</t>
  </si>
  <si>
    <t>Fauteuil roulant</t>
  </si>
  <si>
    <t>Choix lien avec client</t>
  </si>
  <si>
    <t>RTF</t>
  </si>
  <si>
    <t>Intervenante</t>
  </si>
  <si>
    <t>Résidence</t>
  </si>
  <si>
    <t>Enfant</t>
  </si>
  <si>
    <t>Amis</t>
  </si>
  <si>
    <t>Famille d'acceuil</t>
  </si>
  <si>
    <t>Choix toilette</t>
  </si>
  <si>
    <t>Choix possibles</t>
  </si>
  <si>
    <t>Allergies</t>
  </si>
  <si>
    <t>Intolérences</t>
  </si>
  <si>
    <t>Restrictions</t>
  </si>
  <si>
    <t>Choix état de santé</t>
  </si>
  <si>
    <t>Maladie</t>
  </si>
  <si>
    <t>Problème physique</t>
  </si>
  <si>
    <t>Trisomie</t>
  </si>
  <si>
    <t>Choix Transport</t>
  </si>
  <si>
    <t>Famille</t>
  </si>
  <si>
    <t>Allez-retour</t>
  </si>
  <si>
    <t>Autres</t>
  </si>
  <si>
    <t>Choix statut</t>
  </si>
  <si>
    <t>Divorcé(e)</t>
  </si>
  <si>
    <t>Célibataire</t>
  </si>
  <si>
    <t>Veuf(ve)</t>
  </si>
  <si>
    <t>Monsieur</t>
  </si>
  <si>
    <t>Madame</t>
  </si>
  <si>
    <t>Centre de jour</t>
  </si>
  <si>
    <t>CLSC</t>
  </si>
  <si>
    <t>Sœur, frère</t>
  </si>
  <si>
    <t>Conjoint, conjointe</t>
  </si>
  <si>
    <t>La Myriade</t>
  </si>
  <si>
    <t>PERSONNE(S) RESSOURCE</t>
  </si>
  <si>
    <t>Ville</t>
  </si>
  <si>
    <t>Mascouche</t>
  </si>
  <si>
    <t>Terrebonne</t>
  </si>
  <si>
    <t>Nom et prénom</t>
  </si>
  <si>
    <t># dossier Amis:</t>
  </si>
  <si>
    <t>RÉSERVÉ À L'ADMINISTRATION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</si>
</sst>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"/>
    <numFmt numFmtId="165" formatCode="0;\-0;;@"/>
  </numFmts>
  <fonts count="15" x14ac:knownFonts="1">
    <font>
      <sz val="11"/>
      <color theme="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u/>
      <sz val="11"/>
      <color rgb="FFFF0000"/>
      <name val="Trebuchet MS"/>
      <family val="2"/>
      <scheme val="minor"/>
    </font>
    <font>
      <b/>
      <sz val="11"/>
      <name val="Trebuchet MS"/>
      <family val="2"/>
      <scheme val="minor"/>
    </font>
    <font>
      <sz val="11"/>
      <name val="Trebuchet MS"/>
      <family val="2"/>
      <scheme val="minor"/>
    </font>
    <font>
      <b/>
      <sz val="14"/>
      <color theme="1"/>
      <name val="Trebuchet MS"/>
      <family val="2"/>
      <scheme val="minor"/>
    </font>
    <font>
      <b/>
      <u/>
      <sz val="11"/>
      <color theme="1"/>
      <name val="Trebuchet MS"/>
      <family val="2"/>
      <scheme val="minor"/>
    </font>
    <font>
      <b/>
      <u/>
      <sz val="12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0"/>
      <color theme="1"/>
      <name val="Trebuchet MS"/>
      <family val="2"/>
      <scheme val="minor"/>
    </font>
    <font>
      <sz val="11"/>
      <color theme="1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rgb="FF202124"/>
      <name val="Arial"/>
      <family val="2"/>
    </font>
    <font>
      <sz val="8"/>
      <color theme="1"/>
      <name val="Trebuchet MS"/>
      <family val="2"/>
      <scheme val="minor"/>
    </font>
    <font>
      <sz val="16"/>
      <color theme="1"/>
      <name val="Trebuchet MS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3" xfId="0" applyFont="1" applyBorder="1"/>
    <xf numFmtId="14" fontId="0" fillId="0" borderId="0" xfId="0" applyNumberFormat="1"/>
    <xf numFmtId="0" fontId="1" fillId="0" borderId="0" xfId="0" applyFont="1"/>
    <xf numFmtId="0" fontId="0" fillId="0" borderId="1" xfId="0" applyBorder="1" applyProtection="1">
      <protection locked="0"/>
    </xf>
    <xf numFmtId="1" fontId="0" fillId="0" borderId="0" xfId="0" applyNumberFormat="1"/>
    <xf numFmtId="0" fontId="5" fillId="0" borderId="0" xfId="0" applyFont="1"/>
    <xf numFmtId="0" fontId="5" fillId="0" borderId="0" xfId="0" applyFont="1" applyAlignment="1">
      <alignment horizontal="center"/>
    </xf>
    <xf numFmtId="1" fontId="5" fillId="0" borderId="0" xfId="0" applyNumberFormat="1" applyFont="1"/>
    <xf numFmtId="164" fontId="0" fillId="0" borderId="0" xfId="0" applyNumberFormat="1"/>
    <xf numFmtId="0" fontId="0" fillId="0" borderId="2" xfId="0" applyBorder="1" applyProtection="1">
      <protection locked="0"/>
    </xf>
    <xf numFmtId="0" fontId="0" fillId="0" borderId="13" xfId="0" applyBorder="1"/>
    <xf numFmtId="0" fontId="0" fillId="0" borderId="12" xfId="0" applyBorder="1"/>
    <xf numFmtId="0" fontId="0" fillId="0" borderId="5" xfId="0" applyBorder="1"/>
    <xf numFmtId="0" fontId="8" fillId="0" borderId="0" xfId="1" applyBorder="1" applyProtection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6" fillId="0" borderId="6" xfId="0" applyFont="1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>
      <alignment horizontal="left"/>
    </xf>
    <xf numFmtId="0" fontId="3" fillId="0" borderId="5" xfId="0" applyFont="1" applyBorder="1"/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3" xfId="0" applyFont="1" applyBorder="1"/>
    <xf numFmtId="0" fontId="3" fillId="0" borderId="12" xfId="0" applyFont="1" applyBorder="1"/>
    <xf numFmtId="0" fontId="2" fillId="0" borderId="12" xfId="0" applyFont="1" applyBorder="1" applyAlignment="1">
      <alignment vertical="center"/>
    </xf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1" fillId="0" borderId="13" xfId="0" applyFont="1" applyBorder="1" applyAlignment="1">
      <alignment horizontal="center" vertical="center"/>
    </xf>
    <xf numFmtId="0" fontId="0" fillId="7" borderId="0" xfId="0" applyFill="1"/>
    <xf numFmtId="0" fontId="0" fillId="8" borderId="0" xfId="0" applyFill="1"/>
    <xf numFmtId="0" fontId="0" fillId="0" borderId="2" xfId="0" applyBorder="1" applyAlignment="1" applyProtection="1">
      <alignment horizontal="left"/>
      <protection locked="0"/>
    </xf>
    <xf numFmtId="0" fontId="11" fillId="0" borderId="6" xfId="0" applyFont="1" applyBorder="1" applyProtection="1">
      <protection locked="0"/>
    </xf>
    <xf numFmtId="1" fontId="0" fillId="0" borderId="2" xfId="0" applyNumberFormat="1" applyBorder="1" applyAlignment="1">
      <alignment horizontal="left"/>
    </xf>
    <xf numFmtId="1" fontId="0" fillId="0" borderId="2" xfId="0" applyNumberFormat="1" applyBorder="1"/>
    <xf numFmtId="0" fontId="0" fillId="0" borderId="1" xfId="0" applyBorder="1" applyAlignment="1" applyProtection="1">
      <alignment horizontal="left"/>
      <protection locked="0"/>
    </xf>
    <xf numFmtId="0" fontId="1" fillId="0" borderId="13" xfId="0" applyFont="1" applyBorder="1"/>
    <xf numFmtId="0" fontId="1" fillId="0" borderId="15" xfId="0" applyFont="1" applyBorder="1"/>
    <xf numFmtId="0" fontId="14" fillId="0" borderId="6" xfId="0" applyFont="1" applyBorder="1" applyAlignment="1">
      <alignment vertical="center"/>
    </xf>
    <xf numFmtId="0" fontId="10" fillId="0" borderId="5" xfId="1" quotePrefix="1" applyFont="1" applyBorder="1" applyAlignment="1" applyProtection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Protection="1">
      <protection locked="0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0" applyNumberFormat="1" applyAlignment="1">
      <alignment horizontal="left"/>
    </xf>
    <xf numFmtId="164" fontId="1" fillId="0" borderId="0" xfId="0" applyNumberFormat="1" applyFont="1"/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1" fillId="6" borderId="9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1" fontId="0" fillId="0" borderId="4" xfId="0" applyNumberFormat="1" applyBorder="1" applyAlignment="1" applyProtection="1">
      <alignment horizontal="center"/>
      <protection locked="0"/>
    </xf>
    <xf numFmtId="0" fontId="13" fillId="0" borderId="14" xfId="0" applyFont="1" applyBorder="1" applyAlignment="1">
      <alignment horizontal="right" vertical="center" textRotation="90" wrapText="1"/>
    </xf>
    <xf numFmtId="0" fontId="13" fillId="0" borderId="6" xfId="0" applyFont="1" applyBorder="1" applyAlignment="1">
      <alignment horizontal="right" vertical="center" textRotation="90" wrapText="1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9" fillId="0" borderId="12" xfId="0" applyNumberFormat="1" applyFont="1" applyBorder="1" applyAlignment="1">
      <alignment horizontal="center"/>
    </xf>
    <xf numFmtId="165" fontId="9" fillId="0" borderId="14" xfId="0" applyNumberFormat="1" applyFont="1" applyBorder="1" applyAlignment="1">
      <alignment horizontal="center"/>
    </xf>
    <xf numFmtId="14" fontId="9" fillId="0" borderId="0" xfId="0" applyNumberFormat="1" applyFont="1" applyAlignment="1" applyProtection="1">
      <alignment horizontal="center"/>
      <protection locked="0"/>
    </xf>
    <xf numFmtId="14" fontId="9" fillId="0" borderId="6" xfId="0" applyNumberFormat="1" applyFont="1" applyBorder="1" applyAlignment="1" applyProtection="1">
      <alignment horizontal="center"/>
      <protection locked="0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</cellXfs>
  <cellStyles count="2">
    <cellStyle name="Lien hypertexte" xfId="1" builtinId="8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/>
        </patternFill>
      </fill>
    </dxf>
    <dxf>
      <fill>
        <patternFill>
          <bgColor theme="2" tint="-9.9948118533890809E-2"/>
        </patternFill>
      </fill>
    </dxf>
    <dxf>
      <fill>
        <patternFill>
          <bgColor theme="7" tint="0.79998168889431442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J$7" lockText="1" noThreeD="1"/>
</file>

<file path=xl/ctrlProps/ctrlProp2.xml><?xml version="1.0" encoding="utf-8"?>
<formControlPr xmlns="http://schemas.microsoft.com/office/spreadsheetml/2009/9/main" objectType="CheckBox" fmlaLink="$K$7" lockText="1" noThreeD="1"/>
</file>

<file path=xl/ctrlProps/ctrlProp3.xml><?xml version="1.0" encoding="utf-8"?>
<formControlPr xmlns="http://schemas.microsoft.com/office/spreadsheetml/2009/9/main" objectType="CheckBox" fmlaLink="$L$7" lockText="1" noThreeD="1"/>
</file>

<file path=xl/ctrlProps/ctrlProp4.xml><?xml version="1.0" encoding="utf-8"?>
<formControlPr xmlns="http://schemas.microsoft.com/office/spreadsheetml/2009/9/main" objectType="CheckBox" fmlaLink="$M$7" lockText="1" noThreeD="1"/>
</file>

<file path=xl/ctrlProps/ctrlProp5.xml><?xml version="1.0" encoding="utf-8"?>
<formControlPr xmlns="http://schemas.microsoft.com/office/spreadsheetml/2009/9/main" objectType="CheckBox" fmlaLink="$N$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1306099</xdr:colOff>
      <xdr:row>1</xdr:row>
      <xdr:rowOff>125463</xdr:rowOff>
    </xdr:from>
    <xdr:to>
      <xdr:col>6</xdr:col>
      <xdr:colOff>646309</xdr:colOff>
      <xdr:row>4</xdr:row>
      <xdr:rowOff>111498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5158" y="349581"/>
          <a:ext cx="3419151" cy="1062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6</xdr:row>
          <xdr:rowOff>9525</xdr:rowOff>
        </xdr:from>
        <xdr:to>
          <xdr:col>9</xdr:col>
          <xdr:colOff>333375</xdr:colOff>
          <xdr:row>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6</xdr:row>
          <xdr:rowOff>9525</xdr:rowOff>
        </xdr:from>
        <xdr:to>
          <xdr:col>10</xdr:col>
          <xdr:colOff>333375</xdr:colOff>
          <xdr:row>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104775</xdr:colOff>
          <xdr:row>6</xdr:row>
          <xdr:rowOff>9525</xdr:rowOff>
        </xdr:from>
        <xdr:to>
          <xdr:col>11</xdr:col>
          <xdr:colOff>333375</xdr:colOff>
          <xdr:row>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</xdr:row>
          <xdr:rowOff>9525</xdr:rowOff>
        </xdr:from>
        <xdr:to>
          <xdr:col>12</xdr:col>
          <xdr:colOff>333375</xdr:colOff>
          <xdr:row>7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6</xdr:row>
          <xdr:rowOff>9525</xdr:rowOff>
        </xdr:from>
        <xdr:to>
          <xdr:col>13</xdr:col>
          <xdr:colOff>333375</xdr:colOff>
          <xdr:row>7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Facette">
  <a:themeElements>
    <a:clrScheme name="Facette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te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te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2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554C4D8E-2D97-4963-8723-C9AE620EE69B}">
  <we:reference id="wa104199815" version="1.0.0.1" store="fr-FR" storeType="OMEX"/>
  <we:alternateReferences>
    <we:reference id="WA104199815" version="1.0.0.1" store="WA104199815" storeType="OMEX"/>
  </we:alternateReferences>
  <we:properties/>
  <we:bindings/>
  <we:snapshot xmlns:r="http://schemas.openxmlformats.org/officeDocument/2006/relationships"/>
  <we:extLst>
    <a:ext xmlns:a="http://schemas.openxmlformats.org/drawingml/2006/main" uri="{D87F86FE-615C-45B5-9D79-34F1136793EB}">
      <we:containsCustomFunctions/>
    </a:ext>
  </we:extLst>
</we:webextension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B81"/>
  <sheetViews>
    <sheetView showGridLines="0" tabSelected="1" zoomScaleNormal="100" workbookViewId="0">
      <selection activeCell="G30" sqref="G30:M30"/>
    </sheetView>
  </sheetViews>
  <sheetFormatPr baseColWidth="10" defaultColWidth="9" defaultRowHeight="16.5" x14ac:dyDescent="0.3"/>
  <cols>
    <col min="1" max="1" width="7" customWidth="1"/>
    <col min="2" max="3" width="27.375" customWidth="1"/>
    <col min="4" max="4" width="19.125" hidden="1" customWidth="1"/>
    <col min="5" max="5" width="6.5" customWidth="1"/>
    <col min="6" max="6" width="19.625" customWidth="1"/>
    <col min="7" max="7" width="14.625" customWidth="1"/>
    <col min="8" max="8" width="9.625" customWidth="1"/>
    <col min="9" max="9" width="12.125" customWidth="1"/>
    <col min="10" max="10" width="6.5" customWidth="1"/>
    <col min="11" max="11" width="6" customWidth="1"/>
    <col min="12" max="12" width="6.125" customWidth="1"/>
    <col min="13" max="13" width="7.125" customWidth="1"/>
    <col min="14" max="15" width="5.625" customWidth="1"/>
    <col min="16" max="16" width="6.125" customWidth="1"/>
    <col min="17" max="17" width="5.625" customWidth="1"/>
  </cols>
  <sheetData>
    <row r="1" spans="1:15" ht="17.25" thickBot="1" x14ac:dyDescent="0.35"/>
    <row r="2" spans="1:15" ht="29.25" customHeight="1" x14ac:dyDescent="0.3">
      <c r="A2" s="15"/>
      <c r="B2" s="11"/>
      <c r="C2" s="12"/>
      <c r="D2" s="12"/>
      <c r="E2" s="12"/>
      <c r="F2" s="12"/>
      <c r="G2" s="12"/>
      <c r="H2" s="12"/>
      <c r="I2" s="93" t="s">
        <v>135</v>
      </c>
      <c r="J2" s="44" t="s">
        <v>134</v>
      </c>
      <c r="K2" s="12"/>
      <c r="L2" s="12"/>
      <c r="M2" s="97">
        <f>C21</f>
        <v>0</v>
      </c>
      <c r="N2" s="98"/>
    </row>
    <row r="3" spans="1:15" ht="28.5" customHeight="1" x14ac:dyDescent="0.3">
      <c r="A3" s="15"/>
      <c r="B3" s="47"/>
      <c r="G3" s="14"/>
      <c r="I3" s="94"/>
      <c r="J3" s="19" t="s">
        <v>0</v>
      </c>
      <c r="M3" s="99"/>
      <c r="N3" s="100"/>
      <c r="O3" s="2"/>
    </row>
    <row r="4" spans="1:15" ht="27" customHeight="1" thickBot="1" x14ac:dyDescent="0.35">
      <c r="A4" s="15"/>
      <c r="B4" s="47"/>
      <c r="I4" s="94"/>
      <c r="J4" s="45" t="s">
        <v>1</v>
      </c>
      <c r="K4" s="34"/>
      <c r="L4" s="34"/>
      <c r="M4" s="101"/>
      <c r="N4" s="102"/>
    </row>
    <row r="5" spans="1:15" ht="21" customHeight="1" x14ac:dyDescent="0.3">
      <c r="A5" s="15"/>
      <c r="B5" s="47"/>
      <c r="J5" s="95" t="s">
        <v>2</v>
      </c>
      <c r="K5" s="95"/>
      <c r="L5" s="95"/>
      <c r="M5" s="95"/>
      <c r="N5" s="96"/>
    </row>
    <row r="6" spans="1:15" ht="21" customHeight="1" x14ac:dyDescent="0.3">
      <c r="A6" s="15"/>
      <c r="B6" s="47"/>
      <c r="E6" s="48" t="s">
        <v>3</v>
      </c>
      <c r="J6" s="49" t="s">
        <v>4</v>
      </c>
      <c r="K6" s="49" t="s">
        <v>5</v>
      </c>
      <c r="L6" s="49" t="s">
        <v>6</v>
      </c>
      <c r="M6" s="49" t="s">
        <v>7</v>
      </c>
      <c r="N6" s="16" t="s">
        <v>8</v>
      </c>
    </row>
    <row r="7" spans="1:15" ht="21" customHeight="1" x14ac:dyDescent="0.3">
      <c r="A7" s="15"/>
      <c r="B7" s="47"/>
      <c r="E7" s="48" t="s">
        <v>9</v>
      </c>
      <c r="J7" s="50" t="b">
        <v>0</v>
      </c>
      <c r="K7" s="51" t="b">
        <v>0</v>
      </c>
      <c r="L7" s="51" t="b">
        <v>0</v>
      </c>
      <c r="M7" s="51" t="b">
        <v>0</v>
      </c>
      <c r="N7" s="40" t="b">
        <v>0</v>
      </c>
    </row>
    <row r="8" spans="1:15" ht="21" customHeight="1" x14ac:dyDescent="0.3">
      <c r="A8" s="15"/>
      <c r="B8" s="47"/>
      <c r="E8" s="48"/>
      <c r="N8" s="15"/>
    </row>
    <row r="9" spans="1:15" x14ac:dyDescent="0.3">
      <c r="A9" s="15"/>
      <c r="B9" s="47"/>
      <c r="N9" s="15"/>
    </row>
    <row r="10" spans="1:15" ht="21" x14ac:dyDescent="0.3">
      <c r="A10" s="15"/>
      <c r="B10" s="13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46"/>
    </row>
    <row r="11" spans="1:15" ht="19.5" customHeight="1" thickBot="1" x14ac:dyDescent="0.35">
      <c r="A11" s="15"/>
      <c r="B11" s="13"/>
      <c r="N11" s="15"/>
    </row>
    <row r="12" spans="1:15" ht="19.5" customHeight="1" thickBot="1" x14ac:dyDescent="0.35">
      <c r="B12" s="103" t="s">
        <v>10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5" ht="19.5" customHeight="1" x14ac:dyDescent="0.3">
      <c r="B13" s="36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8"/>
    </row>
    <row r="14" spans="1:15" ht="19.5" customHeight="1" x14ac:dyDescent="0.3">
      <c r="B14" s="19" t="s">
        <v>11</v>
      </c>
      <c r="C14" s="4"/>
      <c r="D14" s="54"/>
      <c r="E14" s="53"/>
      <c r="J14" s="53"/>
      <c r="K14" s="53"/>
      <c r="L14" s="53"/>
      <c r="M14" s="53"/>
      <c r="N14" s="18"/>
    </row>
    <row r="15" spans="1:15" ht="19.5" customHeight="1" x14ac:dyDescent="0.3">
      <c r="B15" s="19" t="s">
        <v>13</v>
      </c>
      <c r="C15" s="4"/>
      <c r="D15" s="4"/>
      <c r="E15" s="55"/>
      <c r="F15" s="3" t="s">
        <v>14</v>
      </c>
      <c r="G15" s="107"/>
      <c r="H15" s="107"/>
      <c r="I15" s="107"/>
      <c r="K15" s="56"/>
      <c r="N15" s="15"/>
    </row>
    <row r="16" spans="1:15" ht="22.5" customHeight="1" x14ac:dyDescent="0.3">
      <c r="B16" s="19" t="s">
        <v>15</v>
      </c>
      <c r="C16" s="106"/>
      <c r="D16" s="106"/>
      <c r="E16" s="55"/>
      <c r="F16" s="3" t="s">
        <v>17</v>
      </c>
      <c r="G16" s="41">
        <f ca="1">(TODAY()-G15)/365</f>
        <v>123.20821917808219</v>
      </c>
      <c r="H16" s="42" t="s">
        <v>18</v>
      </c>
      <c r="I16" s="42"/>
      <c r="N16" s="15"/>
    </row>
    <row r="17" spans="1:21" ht="22.5" customHeight="1" x14ac:dyDescent="0.3">
      <c r="B17" s="19" t="s">
        <v>12</v>
      </c>
      <c r="C17" s="4"/>
      <c r="D17" s="4"/>
      <c r="E17" s="57"/>
      <c r="F17" s="3" t="s">
        <v>19</v>
      </c>
      <c r="G17" s="92"/>
      <c r="H17" s="92"/>
      <c r="I17" s="92"/>
      <c r="N17" s="15"/>
    </row>
    <row r="18" spans="1:21" ht="22.5" customHeight="1" x14ac:dyDescent="0.3">
      <c r="B18" s="19" t="s">
        <v>21</v>
      </c>
      <c r="C18" s="78"/>
      <c r="D18" s="78"/>
      <c r="E18" s="55"/>
      <c r="F18" s="3" t="s">
        <v>22</v>
      </c>
      <c r="G18" s="69"/>
      <c r="H18" s="69"/>
      <c r="I18" s="69"/>
      <c r="J18" s="3"/>
      <c r="K18" s="58"/>
      <c r="L18" s="58"/>
      <c r="N18" s="15"/>
    </row>
    <row r="19" spans="1:21" ht="22.5" customHeight="1" x14ac:dyDescent="0.3">
      <c r="B19" s="19" t="s">
        <v>23</v>
      </c>
      <c r="C19" s="39"/>
      <c r="D19" s="57"/>
      <c r="E19" s="55"/>
      <c r="N19" s="15"/>
    </row>
    <row r="20" spans="1:21" ht="22.5" customHeight="1" x14ac:dyDescent="0.3">
      <c r="B20" s="13"/>
      <c r="D20" s="4"/>
      <c r="E20" s="55"/>
      <c r="N20" s="15"/>
    </row>
    <row r="21" spans="1:21" ht="22.5" customHeight="1" x14ac:dyDescent="0.3">
      <c r="A21" s="15"/>
      <c r="B21" s="19" t="s">
        <v>20</v>
      </c>
      <c r="C21" s="4"/>
      <c r="D21" s="10"/>
      <c r="E21" s="57"/>
      <c r="F21" s="3"/>
      <c r="G21" s="55"/>
      <c r="H21" s="55"/>
      <c r="I21" s="55"/>
      <c r="N21" s="15"/>
    </row>
    <row r="22" spans="1:21" ht="22.5" customHeight="1" x14ac:dyDescent="0.3">
      <c r="B22" s="19" t="s">
        <v>25</v>
      </c>
      <c r="C22" s="78"/>
      <c r="D22" s="78"/>
      <c r="E22" s="59"/>
      <c r="F22" s="3"/>
      <c r="N22" s="15"/>
    </row>
    <row r="23" spans="1:21" ht="22.5" customHeight="1" x14ac:dyDescent="0.3">
      <c r="B23" s="19" t="s">
        <v>26</v>
      </c>
      <c r="C23" s="43"/>
      <c r="D23" s="60"/>
      <c r="E23" s="59"/>
      <c r="F23" s="3"/>
      <c r="G23" s="55"/>
      <c r="H23" s="55"/>
      <c r="I23" s="55"/>
      <c r="N23" s="15"/>
    </row>
    <row r="24" spans="1:21" ht="22.5" customHeight="1" x14ac:dyDescent="0.3">
      <c r="B24" s="19" t="s">
        <v>27</v>
      </c>
      <c r="C24" s="39"/>
      <c r="D24" s="60"/>
      <c r="E24" s="59"/>
      <c r="F24" s="3"/>
      <c r="G24" s="55"/>
      <c r="H24" s="55"/>
      <c r="I24" s="55"/>
      <c r="N24" s="15"/>
    </row>
    <row r="25" spans="1:21" ht="22.5" customHeight="1" x14ac:dyDescent="0.3">
      <c r="B25" s="19"/>
      <c r="D25" s="55"/>
      <c r="E25" s="59"/>
      <c r="F25" s="3"/>
      <c r="G25" s="55"/>
      <c r="H25" s="55"/>
      <c r="I25" s="55"/>
      <c r="N25" s="15"/>
    </row>
    <row r="26" spans="1:21" ht="22.5" customHeight="1" thickBot="1" x14ac:dyDescent="0.35">
      <c r="B26" s="19"/>
      <c r="C26" s="88"/>
      <c r="D26" s="88"/>
      <c r="E26" s="59"/>
      <c r="F26" s="3"/>
      <c r="G26" s="71"/>
      <c r="H26" s="71"/>
      <c r="I26" s="71"/>
      <c r="N26" s="15"/>
      <c r="U26" s="2"/>
    </row>
    <row r="27" spans="1:21" ht="22.5" customHeight="1" thickBot="1" x14ac:dyDescent="0.35">
      <c r="B27" s="89" t="s">
        <v>28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1"/>
      <c r="O27" s="13"/>
    </row>
    <row r="28" spans="1:21" ht="27.75" customHeight="1" x14ac:dyDescent="0.3">
      <c r="B28" s="85" t="s">
        <v>29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7"/>
      <c r="O28" s="13"/>
    </row>
    <row r="29" spans="1:21" ht="27.75" customHeight="1" x14ac:dyDescent="0.3">
      <c r="B29" s="20"/>
      <c r="C29" s="61"/>
      <c r="D29" s="61"/>
      <c r="E29" s="61"/>
      <c r="F29" s="61"/>
      <c r="G29" s="61"/>
      <c r="I29" s="61" t="s">
        <v>30</v>
      </c>
      <c r="J29" s="61"/>
      <c r="K29" s="61"/>
      <c r="L29" s="61"/>
      <c r="M29" s="61"/>
      <c r="N29" s="21"/>
      <c r="O29" s="13"/>
    </row>
    <row r="30" spans="1:21" ht="22.5" customHeight="1" x14ac:dyDescent="0.3">
      <c r="B30" s="19" t="s">
        <v>31</v>
      </c>
      <c r="C30" s="4"/>
      <c r="D30" s="22"/>
      <c r="F30" s="3"/>
      <c r="G30" s="70"/>
      <c r="H30" s="70"/>
      <c r="I30" s="70"/>
      <c r="J30" s="70"/>
      <c r="K30" s="70"/>
      <c r="L30" s="70"/>
      <c r="M30" s="70"/>
      <c r="N30" s="15"/>
    </row>
    <row r="31" spans="1:21" ht="22.5" customHeight="1" x14ac:dyDescent="0.3">
      <c r="B31" s="19" t="s">
        <v>33</v>
      </c>
      <c r="C31" s="4"/>
      <c r="D31" s="22"/>
      <c r="F31" s="3"/>
      <c r="G31" s="69"/>
      <c r="H31" s="69"/>
      <c r="I31" s="69"/>
      <c r="J31" s="69"/>
      <c r="K31" s="69"/>
      <c r="L31" s="69"/>
      <c r="M31" s="69"/>
      <c r="N31" s="15"/>
    </row>
    <row r="32" spans="1:21" ht="22.5" customHeight="1" x14ac:dyDescent="0.3">
      <c r="B32" s="19" t="s">
        <v>35</v>
      </c>
      <c r="C32" s="4"/>
      <c r="D32" s="22"/>
      <c r="F32" s="3"/>
      <c r="G32" s="69"/>
      <c r="H32" s="69"/>
      <c r="I32" s="69"/>
      <c r="J32" s="69"/>
      <c r="K32" s="69"/>
      <c r="L32" s="69"/>
      <c r="M32" s="69"/>
      <c r="N32" s="15"/>
    </row>
    <row r="33" spans="2:15" ht="22.5" customHeight="1" x14ac:dyDescent="0.3">
      <c r="B33" s="19" t="s">
        <v>36</v>
      </c>
      <c r="C33" s="10"/>
      <c r="F33" s="3"/>
      <c r="G33" s="69"/>
      <c r="H33" s="69"/>
      <c r="I33" s="69"/>
      <c r="J33" s="69"/>
      <c r="K33" s="69"/>
      <c r="L33" s="69"/>
      <c r="M33" s="69"/>
      <c r="N33" s="15"/>
    </row>
    <row r="34" spans="2:15" ht="22.5" customHeight="1" x14ac:dyDescent="0.3">
      <c r="B34" s="85" t="s">
        <v>38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7"/>
      <c r="O34" s="13"/>
    </row>
    <row r="35" spans="2:15" ht="22.5" customHeight="1" x14ac:dyDescent="0.3">
      <c r="B35" s="19" t="s">
        <v>39</v>
      </c>
      <c r="C35" s="43"/>
      <c r="D35" s="22"/>
      <c r="G35" s="70"/>
      <c r="H35" s="70"/>
      <c r="I35" s="70"/>
      <c r="J35" s="70"/>
      <c r="K35" s="70"/>
      <c r="L35" s="70"/>
      <c r="M35" s="70"/>
      <c r="N35" s="15"/>
    </row>
    <row r="36" spans="2:15" ht="22.5" customHeight="1" x14ac:dyDescent="0.3">
      <c r="B36" s="19" t="s">
        <v>40</v>
      </c>
      <c r="C36" s="43"/>
      <c r="D36" s="22"/>
      <c r="G36" s="70"/>
      <c r="H36" s="70"/>
      <c r="I36" s="70"/>
      <c r="J36" s="70"/>
      <c r="K36" s="70"/>
      <c r="L36" s="70"/>
      <c r="M36" s="70"/>
      <c r="N36" s="15"/>
    </row>
    <row r="37" spans="2:15" ht="22.5" customHeight="1" x14ac:dyDescent="0.3">
      <c r="B37" s="19" t="s">
        <v>41</v>
      </c>
      <c r="C37" s="43"/>
      <c r="D37" s="22"/>
      <c r="G37" s="69"/>
      <c r="H37" s="69"/>
      <c r="I37" s="69"/>
      <c r="J37" s="69"/>
      <c r="K37" s="69"/>
      <c r="L37" s="69"/>
      <c r="M37" s="69"/>
      <c r="N37" s="15"/>
    </row>
    <row r="38" spans="2:15" ht="22.5" customHeight="1" x14ac:dyDescent="0.3">
      <c r="B38" s="19" t="s">
        <v>42</v>
      </c>
      <c r="C38" s="39"/>
      <c r="D38" s="22"/>
      <c r="G38" s="69"/>
      <c r="H38" s="69"/>
      <c r="I38" s="69"/>
      <c r="J38" s="69"/>
      <c r="K38" s="69"/>
      <c r="L38" s="69"/>
      <c r="M38" s="69"/>
      <c r="N38" s="15"/>
    </row>
    <row r="39" spans="2:15" ht="22.5" customHeight="1" x14ac:dyDescent="0.3">
      <c r="B39" s="85" t="s">
        <v>43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7"/>
      <c r="O39" s="13"/>
    </row>
    <row r="40" spans="2:15" ht="22.5" customHeight="1" x14ac:dyDescent="0.3">
      <c r="B40" s="19" t="s">
        <v>44</v>
      </c>
      <c r="C40" s="43"/>
      <c r="D40" s="22"/>
      <c r="G40" s="70"/>
      <c r="H40" s="70"/>
      <c r="I40" s="70"/>
      <c r="J40" s="70"/>
      <c r="K40" s="70"/>
      <c r="L40" s="70"/>
      <c r="M40" s="70"/>
      <c r="N40" s="15"/>
    </row>
    <row r="41" spans="2:15" ht="22.5" customHeight="1" x14ac:dyDescent="0.3">
      <c r="B41" s="19" t="s">
        <v>45</v>
      </c>
      <c r="C41" s="39"/>
      <c r="D41" s="23"/>
      <c r="F41" s="3"/>
      <c r="G41" s="69"/>
      <c r="H41" s="69"/>
      <c r="I41" s="69"/>
      <c r="J41" s="69"/>
      <c r="K41" s="69"/>
      <c r="L41" s="69"/>
      <c r="M41" s="69"/>
      <c r="N41" s="15"/>
    </row>
    <row r="42" spans="2:15" ht="30.75" customHeight="1" x14ac:dyDescent="0.3">
      <c r="B42" s="85" t="s">
        <v>47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7"/>
      <c r="O42" s="13"/>
    </row>
    <row r="43" spans="2:15" ht="22.5" customHeight="1" x14ac:dyDescent="0.3">
      <c r="B43" s="19" t="s">
        <v>48</v>
      </c>
      <c r="C43" s="43"/>
      <c r="D43" s="62"/>
      <c r="E43" s="62"/>
      <c r="F43" s="62"/>
      <c r="G43" s="108"/>
      <c r="H43" s="108"/>
      <c r="I43" s="108"/>
      <c r="J43" s="108"/>
      <c r="K43" s="108"/>
      <c r="L43" s="108"/>
      <c r="M43" s="108"/>
      <c r="N43" s="24"/>
      <c r="O43" s="13"/>
    </row>
    <row r="44" spans="2:15" ht="22.5" customHeight="1" x14ac:dyDescent="0.3">
      <c r="B44" s="19" t="s">
        <v>50</v>
      </c>
      <c r="C44" s="43"/>
      <c r="D44" s="62"/>
      <c r="E44" s="62"/>
      <c r="F44" s="62"/>
      <c r="G44" s="109"/>
      <c r="H44" s="109"/>
      <c r="I44" s="109"/>
      <c r="J44" s="109"/>
      <c r="K44" s="109"/>
      <c r="L44" s="109"/>
      <c r="M44" s="109"/>
      <c r="N44" s="24"/>
    </row>
    <row r="45" spans="2:15" ht="22.5" customHeight="1" x14ac:dyDescent="0.3">
      <c r="B45" s="19" t="s">
        <v>51</v>
      </c>
      <c r="C45" s="39"/>
      <c r="D45" s="22"/>
      <c r="F45" s="3"/>
      <c r="G45" s="69"/>
      <c r="H45" s="69"/>
      <c r="I45" s="69"/>
      <c r="J45" s="69"/>
      <c r="K45" s="69"/>
      <c r="L45" s="69"/>
      <c r="M45" s="69"/>
      <c r="N45" s="15"/>
    </row>
    <row r="46" spans="2:15" ht="22.5" customHeight="1" x14ac:dyDescent="0.3">
      <c r="B46" s="19" t="s">
        <v>52</v>
      </c>
      <c r="C46" s="43"/>
      <c r="D46" s="22"/>
      <c r="F46" s="3"/>
      <c r="G46" s="69"/>
      <c r="H46" s="69"/>
      <c r="I46" s="69"/>
      <c r="J46" s="69"/>
      <c r="K46" s="69"/>
      <c r="L46" s="69"/>
      <c r="M46" s="69"/>
      <c r="N46" s="15"/>
    </row>
    <row r="47" spans="2:15" ht="22.5" customHeight="1" x14ac:dyDescent="0.3">
      <c r="B47" s="19" t="s">
        <v>54</v>
      </c>
      <c r="C47" s="39"/>
      <c r="D47" s="25"/>
      <c r="F47" s="3"/>
      <c r="G47" s="69"/>
      <c r="H47" s="69"/>
      <c r="I47" s="69"/>
      <c r="J47" s="69"/>
      <c r="K47" s="69"/>
      <c r="L47" s="69"/>
      <c r="M47" s="69"/>
      <c r="N47" s="15"/>
    </row>
    <row r="48" spans="2:15" ht="22.5" customHeight="1" x14ac:dyDescent="0.3">
      <c r="B48" s="19" t="s">
        <v>56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15"/>
    </row>
    <row r="49" spans="1:15" ht="22.5" customHeight="1" x14ac:dyDescent="0.3">
      <c r="B49" s="19" t="s">
        <v>57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26"/>
    </row>
    <row r="50" spans="1:15" ht="22.5" customHeight="1" thickBot="1" x14ac:dyDescent="0.35">
      <c r="B50" s="19"/>
      <c r="C50" s="63"/>
      <c r="D50" s="63"/>
      <c r="E50" s="59"/>
      <c r="F50" s="3"/>
      <c r="G50" s="110"/>
      <c r="H50" s="110"/>
      <c r="I50" s="110"/>
      <c r="J50" s="110"/>
      <c r="K50" s="110"/>
      <c r="L50" s="110"/>
      <c r="M50" s="110"/>
      <c r="N50" s="111"/>
    </row>
    <row r="51" spans="1:15" ht="22.5" customHeight="1" thickBot="1" x14ac:dyDescent="0.35">
      <c r="B51" s="72" t="s">
        <v>129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  <c r="O51" s="13"/>
    </row>
    <row r="52" spans="1:15" ht="22.5" customHeight="1" x14ac:dyDescent="0.3">
      <c r="B52" s="17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18"/>
    </row>
    <row r="53" spans="1:15" ht="22.5" customHeight="1" x14ac:dyDescent="0.3">
      <c r="B53" s="19" t="s">
        <v>133</v>
      </c>
      <c r="C53" s="43"/>
      <c r="D53" s="43" t="s">
        <v>59</v>
      </c>
      <c r="E53" s="55"/>
      <c r="F53" s="3" t="s">
        <v>133</v>
      </c>
      <c r="G53" s="70"/>
      <c r="H53" s="70"/>
      <c r="I53" s="70"/>
      <c r="N53" s="15"/>
    </row>
    <row r="54" spans="1:15" ht="22.5" customHeight="1" x14ac:dyDescent="0.3">
      <c r="B54" s="19" t="s">
        <v>19</v>
      </c>
      <c r="C54" s="43"/>
      <c r="D54" s="43" t="s">
        <v>16</v>
      </c>
      <c r="E54" s="55"/>
      <c r="F54" s="3" t="s">
        <v>19</v>
      </c>
      <c r="G54" s="69"/>
      <c r="H54" s="69"/>
      <c r="I54" s="69"/>
      <c r="N54" s="15"/>
    </row>
    <row r="55" spans="1:15" ht="22.5" customHeight="1" x14ac:dyDescent="0.3">
      <c r="A55" s="15"/>
      <c r="B55" s="19" t="s">
        <v>61</v>
      </c>
      <c r="C55" s="43"/>
      <c r="D55" s="4"/>
      <c r="E55" s="57"/>
      <c r="F55" s="3" t="s">
        <v>61</v>
      </c>
      <c r="G55" s="69"/>
      <c r="H55" s="69"/>
      <c r="I55" s="69"/>
      <c r="N55" s="15"/>
    </row>
    <row r="56" spans="1:15" ht="22.5" customHeight="1" x14ac:dyDescent="0.3">
      <c r="B56" s="19" t="s">
        <v>62</v>
      </c>
      <c r="C56" s="4"/>
      <c r="D56" s="43"/>
      <c r="E56" s="55"/>
      <c r="F56" s="3" t="s">
        <v>62</v>
      </c>
      <c r="G56" s="69"/>
      <c r="H56" s="69"/>
      <c r="I56" s="69"/>
      <c r="N56" s="15"/>
    </row>
    <row r="57" spans="1:15" ht="22.5" customHeight="1" thickBot="1" x14ac:dyDescent="0.35">
      <c r="A57" s="15"/>
      <c r="B57" s="13"/>
      <c r="D57" s="39"/>
      <c r="N57" s="15"/>
    </row>
    <row r="58" spans="1:15" ht="22.5" customHeight="1" thickBot="1" x14ac:dyDescent="0.35">
      <c r="B58" s="75" t="s">
        <v>63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13"/>
    </row>
    <row r="59" spans="1:15" ht="22.5" customHeight="1" x14ac:dyDescent="0.3">
      <c r="B59" s="27"/>
      <c r="C59" s="64"/>
      <c r="D59" s="65" t="b">
        <v>0</v>
      </c>
      <c r="E59" s="28"/>
      <c r="F59" s="28"/>
      <c r="G59" s="66"/>
      <c r="H59" s="66"/>
      <c r="I59" s="66"/>
      <c r="J59" s="28"/>
      <c r="K59" s="28"/>
      <c r="L59" s="28"/>
      <c r="M59" s="28"/>
      <c r="N59" s="29"/>
    </row>
    <row r="60" spans="1:15" ht="22.5" customHeight="1" x14ac:dyDescent="0.3">
      <c r="B60" s="19" t="s">
        <v>58</v>
      </c>
      <c r="C60" s="43"/>
      <c r="D60" s="43" t="s">
        <v>59</v>
      </c>
      <c r="E60" s="55"/>
      <c r="F60" s="3" t="s">
        <v>60</v>
      </c>
      <c r="G60" s="81"/>
      <c r="H60" s="81"/>
      <c r="I60" s="81"/>
      <c r="N60" s="15"/>
    </row>
    <row r="61" spans="1:15" ht="22.5" customHeight="1" x14ac:dyDescent="0.3">
      <c r="B61" s="19" t="s">
        <v>15</v>
      </c>
      <c r="C61" s="43"/>
      <c r="D61" s="43" t="s">
        <v>16</v>
      </c>
      <c r="E61" s="55"/>
      <c r="F61" s="3" t="s">
        <v>12</v>
      </c>
      <c r="G61" s="80"/>
      <c r="H61" s="80"/>
      <c r="I61" s="80"/>
      <c r="N61" s="15"/>
    </row>
    <row r="62" spans="1:15" ht="22.5" customHeight="1" x14ac:dyDescent="0.3">
      <c r="B62" s="19" t="s">
        <v>19</v>
      </c>
      <c r="C62" s="43"/>
      <c r="D62" s="43">
        <v>5144641340</v>
      </c>
      <c r="E62" s="55"/>
      <c r="F62" s="3" t="s">
        <v>21</v>
      </c>
      <c r="G62" s="80"/>
      <c r="H62" s="80"/>
      <c r="I62" s="80"/>
      <c r="N62" s="15"/>
    </row>
    <row r="63" spans="1:15" ht="22.5" customHeight="1" x14ac:dyDescent="0.3">
      <c r="B63" s="19" t="s">
        <v>22</v>
      </c>
      <c r="C63" s="78"/>
      <c r="D63" s="78"/>
      <c r="E63" s="55"/>
      <c r="F63" s="3" t="s">
        <v>64</v>
      </c>
      <c r="G63" s="78"/>
      <c r="H63" s="78"/>
      <c r="I63" s="78"/>
      <c r="N63" s="15"/>
    </row>
    <row r="64" spans="1:15" ht="22.5" customHeight="1" thickBot="1" x14ac:dyDescent="0.35">
      <c r="B64" s="19"/>
      <c r="C64" s="55"/>
      <c r="D64" s="55"/>
      <c r="E64" s="55"/>
      <c r="F64" s="3"/>
      <c r="G64" s="79"/>
      <c r="H64" s="79"/>
      <c r="I64" s="79"/>
      <c r="N64" s="15"/>
    </row>
    <row r="65" spans="2:28" ht="22.5" customHeight="1" thickBot="1" x14ac:dyDescent="0.35">
      <c r="B65" s="82" t="s">
        <v>65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</row>
    <row r="66" spans="2:28" ht="22.5" customHeight="1" x14ac:dyDescent="0.3">
      <c r="B66" s="30"/>
      <c r="C66" s="31"/>
      <c r="D66" s="65" t="b">
        <v>0</v>
      </c>
      <c r="E66" s="28"/>
      <c r="F66" s="28"/>
      <c r="G66" s="32"/>
      <c r="H66" s="32"/>
      <c r="I66" s="32"/>
      <c r="N66" s="15"/>
      <c r="Y66" s="28"/>
      <c r="Z66" s="28"/>
      <c r="AA66" s="28"/>
      <c r="AB66" s="28"/>
    </row>
    <row r="67" spans="2:28" ht="22.5" customHeight="1" x14ac:dyDescent="0.3">
      <c r="B67" s="19" t="s">
        <v>58</v>
      </c>
      <c r="C67" s="43"/>
      <c r="D67" s="43" t="s">
        <v>59</v>
      </c>
      <c r="E67" s="67"/>
      <c r="F67" s="68" t="s">
        <v>60</v>
      </c>
      <c r="G67" s="81"/>
      <c r="H67" s="81"/>
      <c r="I67" s="81"/>
      <c r="N67" s="15"/>
    </row>
    <row r="68" spans="2:28" ht="22.5" customHeight="1" x14ac:dyDescent="0.3">
      <c r="B68" s="19" t="s">
        <v>19</v>
      </c>
      <c r="C68" s="43"/>
      <c r="D68" s="43" t="s">
        <v>16</v>
      </c>
      <c r="E68" s="67"/>
      <c r="F68" s="68" t="s">
        <v>62</v>
      </c>
      <c r="G68" s="80"/>
      <c r="H68" s="80"/>
      <c r="I68" s="80"/>
      <c r="N68" s="15"/>
    </row>
    <row r="69" spans="2:28" ht="22.5" customHeight="1" thickBot="1" x14ac:dyDescent="0.35">
      <c r="B69" s="33"/>
      <c r="C69" s="34"/>
      <c r="D69" s="34"/>
      <c r="E69" s="34"/>
      <c r="F69" s="34"/>
      <c r="G69" s="71"/>
      <c r="H69" s="71"/>
      <c r="I69" s="71"/>
      <c r="J69" s="34"/>
      <c r="K69" s="34"/>
      <c r="L69" s="34"/>
      <c r="M69" s="34"/>
      <c r="N69" s="35"/>
    </row>
    <row r="76" spans="2:28" hidden="1" x14ac:dyDescent="0.3">
      <c r="B76" t="str">
        <f>(C14&amp;" "&amp;C15)</f>
        <v xml:space="preserve"> </v>
      </c>
    </row>
    <row r="81" spans="2:2" hidden="1" x14ac:dyDescent="0.3">
      <c r="B81" t="str">
        <f>C43&amp;" "&amp;C15</f>
        <v xml:space="preserve"> </v>
      </c>
    </row>
  </sheetData>
  <sheetProtection algorithmName="SHA-512" hashValue="GgfC+rNvlPtCOwJVGISAwXNl4Zdy0XK6TXJdoB1OCrbrYp8q3n+e9Tgg7+GnA+4LX7733AvOIRiLTgJ5DjwZDg==" saltValue="bd1vRQuqOzx0tGWQT0g8Hw==" spinCount="100000" sheet="1" objects="1" scenarios="1" selectLockedCells="1"/>
  <mergeCells count="53">
    <mergeCell ref="C49:M49"/>
    <mergeCell ref="G18:I18"/>
    <mergeCell ref="G53:I53"/>
    <mergeCell ref="G54:I54"/>
    <mergeCell ref="G56:I56"/>
    <mergeCell ref="G50:N50"/>
    <mergeCell ref="C22:D22"/>
    <mergeCell ref="G17:I17"/>
    <mergeCell ref="I2:I4"/>
    <mergeCell ref="J5:N5"/>
    <mergeCell ref="C18:D18"/>
    <mergeCell ref="M2:N2"/>
    <mergeCell ref="M3:N3"/>
    <mergeCell ref="M4:N4"/>
    <mergeCell ref="B12:N12"/>
    <mergeCell ref="C16:D16"/>
    <mergeCell ref="G15:I15"/>
    <mergeCell ref="C48:M48"/>
    <mergeCell ref="B42:N42"/>
    <mergeCell ref="G26:I26"/>
    <mergeCell ref="B34:N34"/>
    <mergeCell ref="C26:D26"/>
    <mergeCell ref="B28:N28"/>
    <mergeCell ref="B27:N27"/>
    <mergeCell ref="B39:N39"/>
    <mergeCell ref="G43:M43"/>
    <mergeCell ref="G44:M44"/>
    <mergeCell ref="G45:M45"/>
    <mergeCell ref="G46:M46"/>
    <mergeCell ref="G47:M47"/>
    <mergeCell ref="G69:I69"/>
    <mergeCell ref="B51:N51"/>
    <mergeCell ref="B58:N58"/>
    <mergeCell ref="C63:D63"/>
    <mergeCell ref="G63:I63"/>
    <mergeCell ref="G64:I64"/>
    <mergeCell ref="G68:I68"/>
    <mergeCell ref="G55:I55"/>
    <mergeCell ref="G60:I60"/>
    <mergeCell ref="B65:N65"/>
    <mergeCell ref="G67:I67"/>
    <mergeCell ref="G61:I61"/>
    <mergeCell ref="G62:I62"/>
    <mergeCell ref="G30:M30"/>
    <mergeCell ref="G32:M32"/>
    <mergeCell ref="G33:M33"/>
    <mergeCell ref="G31:M31"/>
    <mergeCell ref="G35:M35"/>
    <mergeCell ref="G36:M36"/>
    <mergeCell ref="G37:M37"/>
    <mergeCell ref="G38:M38"/>
    <mergeCell ref="G40:M40"/>
    <mergeCell ref="G41:M41"/>
  </mergeCells>
  <conditionalFormatting sqref="G16">
    <cfRule type="containsText" dxfId="5" priority="4" operator="containsText" text="123">
      <formula>NOT(ISERROR(SEARCH("123",G16)))</formula>
    </cfRule>
    <cfRule type="containsBlanks" priority="28">
      <formula>LEN(TRIM(G16))=0</formula>
    </cfRule>
  </conditionalFormatting>
  <conditionalFormatting sqref="C15">
    <cfRule type="expression" dxfId="4" priority="11">
      <formula>C14="Madame"</formula>
    </cfRule>
    <cfRule type="expression" dxfId="3" priority="12">
      <formula>C14="Monsieur"</formula>
    </cfRule>
  </conditionalFormatting>
  <conditionalFormatting sqref="C43">
    <cfRule type="containsText" dxfId="2" priority="9" operator="containsText" text="D.I.">
      <formula>NOT(ISERROR(SEARCH("D.I.",C43)))</formula>
    </cfRule>
    <cfRule type="containsText" dxfId="1" priority="10" operator="containsText" text="Personne agée">
      <formula>NOT(ISERROR(SEARCH("Personne agée",C43)))</formula>
    </cfRule>
  </conditionalFormatting>
  <dataValidations xWindow="642" yWindow="353" count="1">
    <dataValidation operator="greaterThan" allowBlank="1" showInputMessage="1" showErrorMessage="1" promptTitle="Inscrire" prompt="AAAA-MM-JJ" sqref="G15:I15" xr:uid="{290E7CB1-BC29-4C10-AA54-32F57C40E3D6}"/>
  </dataValidations>
  <printOptions horizontalCentered="1" verticalCentered="1"/>
  <pageMargins left="0" right="0" top="0.19685039370078741" bottom="0.15748031496062992" header="0.19685039370078741" footer="0.19685039370078741"/>
  <pageSetup paperSize="5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6</xdr:row>
                    <xdr:rowOff>9525</xdr:rowOff>
                  </from>
                  <to>
                    <xdr:col>9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10</xdr:col>
                    <xdr:colOff>104775</xdr:colOff>
                    <xdr:row>6</xdr:row>
                    <xdr:rowOff>9525</xdr:rowOff>
                  </from>
                  <to>
                    <xdr:col>10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11</xdr:col>
                    <xdr:colOff>104775</xdr:colOff>
                    <xdr:row>6</xdr:row>
                    <xdr:rowOff>9525</xdr:rowOff>
                  </from>
                  <to>
                    <xdr:col>11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12</xdr:col>
                    <xdr:colOff>104775</xdr:colOff>
                    <xdr:row>6</xdr:row>
                    <xdr:rowOff>9525</xdr:rowOff>
                  </from>
                  <to>
                    <xdr:col>12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13</xdr:col>
                    <xdr:colOff>104775</xdr:colOff>
                    <xdr:row>6</xdr:row>
                    <xdr:rowOff>9525</xdr:rowOff>
                  </from>
                  <to>
                    <xdr:col>13</xdr:col>
                    <xdr:colOff>333375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F735C63B-9AD3-4058-A140-321E1E81A737}">
            <xm:f>NOT(ISERROR(SEARCH("+",C43)))</xm:f>
            <xm:f>"+"</xm:f>
            <x14:dxf>
              <fill>
                <patternFill>
                  <bgColor theme="9" tint="0.79998168889431442"/>
                </patternFill>
              </fill>
            </x14:dxf>
          </x14:cfRule>
          <xm:sqref>C43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642" yWindow="353" count="24">
        <x14:dataValidation type="list" allowBlank="1" showInputMessage="1" showErrorMessage="1" xr:uid="{00000000-0002-0000-0000-000000000000}">
          <x14:formula1>
            <xm:f>'Choix lien'!$A$2:$A$10</xm:f>
          </x14:formula1>
          <xm:sqref>C56 D55:E55 G56</xm:sqref>
        </x14:dataValidation>
        <x14:dataValidation type="list" allowBlank="1" showInputMessage="1" showErrorMessage="1" xr:uid="{00000000-0002-0000-0000-000001000000}">
          <x14:formula1>
            <xm:f>'Choix Alimentation'!$A$3:$A$6</xm:f>
          </x14:formula1>
          <xm:sqref>D30:D33</xm:sqref>
        </x14:dataValidation>
        <x14:dataValidation type="list" allowBlank="1" showInputMessage="1" showErrorMessage="1" xr:uid="{00000000-0002-0000-0000-000002000000}">
          <x14:formula1>
            <xm:f>'Choix déplacements'!$A$2:$A$5</xm:f>
          </x14:formula1>
          <xm:sqref>D40:D41 C40</xm:sqref>
        </x14:dataValidation>
        <x14:dataValidation type="list" allowBlank="1" showInputMessage="1" showErrorMessage="1" xr:uid="{00000000-0002-0000-0000-000003000000}">
          <x14:formula1>
            <xm:f>'Choix État de santé'!$A$2:$A$4</xm:f>
          </x14:formula1>
          <xm:sqref>D45</xm:sqref>
        </x14:dataValidation>
        <x14:dataValidation type="list" allowBlank="1" showInputMessage="1" showErrorMessage="1" xr:uid="{00000000-0002-0000-0000-000004000000}">
          <x14:formula1>
            <xm:f>'Choix prob cognitifs'!$A$5:$A$6</xm:f>
          </x14:formula1>
          <xm:sqref>D46</xm:sqref>
        </x14:dataValidation>
        <x14:dataValidation type="list" allowBlank="1" showInputMessage="1" showErrorMessage="1" xr:uid="{00000000-0002-0000-0000-000005000000}">
          <x14:formula1>
            <xm:f>'Choix prob cognitifs'!$A$2:$A$6</xm:f>
          </x14:formula1>
          <xm:sqref>C46</xm:sqref>
        </x14:dataValidation>
        <x14:dataValidation type="list" allowBlank="1" showInputMessage="1" showErrorMessage="1" xr:uid="{00000000-0002-0000-0000-000006000000}">
          <x14:formula1>
            <xm:f>'Choix Transport'!$A$2:$A$6</xm:f>
          </x14:formula1>
          <xm:sqref>C41</xm:sqref>
        </x14:dataValidation>
        <x14:dataValidation type="list" allowBlank="1" showInputMessage="1" showErrorMessage="1" xr:uid="{00000000-0002-0000-0000-000007000000}">
          <x14:formula1>
            <xm:f>'Choix autonomie manger'!$A$2:$A$4</xm:f>
          </x14:formula1>
          <xm:sqref>C33 C31</xm:sqref>
        </x14:dataValidation>
        <x14:dataValidation type="list" allowBlank="1" showInputMessage="1" showErrorMessage="1" xr:uid="{00000000-0002-0000-0000-000008000000}">
          <x14:formula1>
            <xm:f>'Choix autonomie toilettes'!$A$2:$A$4</xm:f>
          </x14:formula1>
          <xm:sqref>C35</xm:sqref>
        </x14:dataValidation>
        <x14:dataValidation type="list" allowBlank="1" showInputMessage="1" showErrorMessage="1" xr:uid="{00000000-0002-0000-0000-000009000000}">
          <x14:formula1>
            <xm:f>'Choix couper'!$A$2:$A$4</xm:f>
          </x14:formula1>
          <xm:sqref>C32</xm:sqref>
        </x14:dataValidation>
        <x14:dataValidation type="list" allowBlank="1" showInputMessage="1" showErrorMessage="1" xr:uid="{00000000-0002-0000-0000-00000A000000}">
          <x14:formula1>
            <xm:f>'Choix supervison toilettes'!$A$2:$A$4</xm:f>
          </x14:formula1>
          <xm:sqref>C38</xm:sqref>
        </x14:dataValidation>
        <x14:dataValidation type="list" allowBlank="1" showInputMessage="1" showErrorMessage="1" xr:uid="{00000000-0002-0000-0000-00000B000000}">
          <x14:formula1>
            <xm:f>'Choix souffre'!$A$2:$A$8</xm:f>
          </x14:formula1>
          <xm:sqref>C47</xm:sqref>
        </x14:dataValidation>
        <x14:dataValidation type="list" allowBlank="1" showInputMessage="1" showErrorMessage="1" xr:uid="{00000000-0002-0000-0000-00000C000000}">
          <x14:formula1>
            <xm:f>'Choix autre particularités'!$A$2:$A$4</xm:f>
          </x14:formula1>
          <xm:sqref>D41 D47</xm:sqref>
        </x14:dataValidation>
        <x14:dataValidation type="list" allowBlank="1" showInputMessage="1" showErrorMessage="1" xr:uid="{00000000-0002-0000-0000-00000D000000}">
          <x14:formula1>
            <xm:f>'Choix medication'!$A$2:$A$4</xm:f>
          </x14:formula1>
          <xm:sqref>C44</xm:sqref>
        </x14:dataValidation>
        <x14:dataValidation type="list" allowBlank="1" showInputMessage="1" showErrorMessage="1" xr:uid="{00000000-0002-0000-0000-00000E000000}">
          <x14:formula1>
            <xm:f>'Choix État de santé'!$A$2:$A$5</xm:f>
          </x14:formula1>
          <xm:sqref>C45</xm:sqref>
        </x14:dataValidation>
        <x14:dataValidation type="list" allowBlank="1" showInputMessage="1" showErrorMessage="1" xr:uid="{00000000-0002-0000-0000-00000F000000}">
          <x14:formula1>
            <xm:f>'Choix accomp toilette'!$A$2:$A$4</xm:f>
          </x14:formula1>
          <xm:sqref>C37</xm:sqref>
        </x14:dataValidation>
        <x14:dataValidation type="list" allowBlank="1" showInputMessage="1" showErrorMessage="1" xr:uid="{00000000-0002-0000-0000-000010000000}">
          <x14:formula1>
            <xm:f>'Choix profil'!$A$2:$A$5</xm:f>
          </x14:formula1>
          <xm:sqref>C43</xm:sqref>
        </x14:dataValidation>
        <x14:dataValidation type="list" allowBlank="1" showInputMessage="1" showErrorMessage="1" xr:uid="{00000000-0002-0000-0000-000011000000}">
          <x14:formula1>
            <xm:f>'Choix Alimentation'!$A$2:$A$6</xm:f>
          </x14:formula1>
          <xm:sqref>C30</xm:sqref>
        </x14:dataValidation>
        <x14:dataValidation type="list" allowBlank="1" showInputMessage="1" showErrorMessage="1" xr:uid="{00000000-0002-0000-0000-000012000000}">
          <x14:formula1>
            <xm:f>'Choix provenance'!$A$3:$A$8</xm:f>
          </x14:formula1>
          <xm:sqref>C24</xm:sqref>
        </x14:dataValidation>
        <x14:dataValidation type="list" allowBlank="1" showInputMessage="1" showErrorMessage="1" xr:uid="{00000000-0002-0000-0000-000013000000}">
          <x14:formula1>
            <xm:f>'Choix Statut'!$A$2:$A$6</xm:f>
          </x14:formula1>
          <xm:sqref>D20:D21 C19</xm:sqref>
        </x14:dataValidation>
        <x14:dataValidation type="list" allowBlank="1" showInputMessage="1" showErrorMessage="1" xr:uid="{00000000-0002-0000-0000-000014000000}">
          <x14:formula1>
            <xm:f>'Choix toilette'!$A$2:$A$4</xm:f>
          </x14:formula1>
          <xm:sqref>C36</xm:sqref>
        </x14:dataValidation>
        <x14:dataValidation type="list" allowBlank="1" showInputMessage="1" showErrorMessage="1" xr:uid="{00000000-0002-0000-0000-000015000000}">
          <x14:formula1>
            <xm:f>'Choix Mme'!$A$2:$A$4</xm:f>
          </x14:formula1>
          <xm:sqref>C14</xm:sqref>
        </x14:dataValidation>
        <x14:dataValidation type="list" allowBlank="1" showInputMessage="1" showErrorMessage="1" xr:uid="{CDF7FCA1-FC93-4657-AF9A-A094197C5775}">
          <x14:formula1>
            <xm:f>'Choix lien'!$A$3:$A$10</xm:f>
          </x14:formula1>
          <xm:sqref>G68:I68</xm:sqref>
        </x14:dataValidation>
        <x14:dataValidation type="list" allowBlank="1" showInputMessage="1" showErrorMessage="1" xr:uid="{D15C5D6F-7690-4E6D-ACD8-907FF3A7633C}">
          <x14:formula1>
            <xm:f>Ville!$A$2:$A$4</xm:f>
          </x14:formula1>
          <xm:sqref>C17:E17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8"/>
  <dimension ref="A1:A4"/>
  <sheetViews>
    <sheetView workbookViewId="0">
      <selection activeCell="F10" sqref="F10"/>
    </sheetView>
  </sheetViews>
  <sheetFormatPr baseColWidth="10" defaultColWidth="11.5" defaultRowHeight="16.5" x14ac:dyDescent="0.3"/>
  <sheetData>
    <row r="1" spans="1:1" x14ac:dyDescent="0.3">
      <c r="A1" t="s">
        <v>83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9"/>
  <dimension ref="A1:A4"/>
  <sheetViews>
    <sheetView workbookViewId="0">
      <selection activeCell="F10" sqref="F10"/>
    </sheetView>
  </sheetViews>
  <sheetFormatPr baseColWidth="10" defaultColWidth="11.5" defaultRowHeight="16.5" x14ac:dyDescent="0.3"/>
  <sheetData>
    <row r="1" spans="1:1" x14ac:dyDescent="0.3">
      <c r="A1" t="s">
        <v>84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20"/>
  <dimension ref="A1:A4"/>
  <sheetViews>
    <sheetView workbookViewId="0">
      <selection activeCell="F10" sqref="F10"/>
    </sheetView>
  </sheetViews>
  <sheetFormatPr baseColWidth="10" defaultColWidth="11.5" defaultRowHeight="16.5" x14ac:dyDescent="0.3"/>
  <sheetData>
    <row r="1" spans="1:1" x14ac:dyDescent="0.3">
      <c r="A1" t="s">
        <v>85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1"/>
  <dimension ref="A1:A4"/>
  <sheetViews>
    <sheetView workbookViewId="0">
      <selection activeCell="D8" sqref="D8"/>
    </sheetView>
  </sheetViews>
  <sheetFormatPr baseColWidth="10" defaultColWidth="11" defaultRowHeight="16.5" x14ac:dyDescent="0.3"/>
  <sheetData>
    <row r="1" spans="1:1" x14ac:dyDescent="0.3">
      <c r="A1" t="s">
        <v>86</v>
      </c>
    </row>
    <row r="3" spans="1:1" x14ac:dyDescent="0.3">
      <c r="A3" s="37" t="s">
        <v>122</v>
      </c>
    </row>
    <row r="4" spans="1:1" x14ac:dyDescent="0.3">
      <c r="A4" s="38" t="s">
        <v>123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9"/>
  <dimension ref="A1:A6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3.625" customWidth="1"/>
  </cols>
  <sheetData>
    <row r="1" spans="1:1" x14ac:dyDescent="0.3">
      <c r="A1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53</v>
      </c>
    </row>
    <row r="6" spans="1:1" x14ac:dyDescent="0.3">
      <c r="A6" t="s">
        <v>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10"/>
  <dimension ref="A1:A4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38.5" customWidth="1"/>
  </cols>
  <sheetData>
    <row r="1" spans="1:1" x14ac:dyDescent="0.3">
      <c r="A1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euil4"/>
  <dimension ref="A1:A5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39.125" customWidth="1"/>
  </cols>
  <sheetData>
    <row r="1" spans="1:1" x14ac:dyDescent="0.3">
      <c r="A1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5"/>
  <dimension ref="A1:A10"/>
  <sheetViews>
    <sheetView workbookViewId="0">
      <selection activeCell="A18" sqref="A18"/>
    </sheetView>
  </sheetViews>
  <sheetFormatPr baseColWidth="10" defaultColWidth="11" defaultRowHeight="16.5" x14ac:dyDescent="0.3"/>
  <cols>
    <col min="1" max="1" width="36.125" customWidth="1"/>
  </cols>
  <sheetData>
    <row r="1" spans="1:1" x14ac:dyDescent="0.3">
      <c r="A1" t="s">
        <v>98</v>
      </c>
    </row>
    <row r="3" spans="1:1" x14ac:dyDescent="0.3">
      <c r="A3" t="s">
        <v>127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126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6"/>
  <dimension ref="A1:A4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4.375" customWidth="1"/>
  </cols>
  <sheetData>
    <row r="1" spans="1:1" x14ac:dyDescent="0.3">
      <c r="A1" t="s">
        <v>105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7"/>
  <dimension ref="A1:A6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2.625" customWidth="1"/>
  </cols>
  <sheetData>
    <row r="1" spans="1:1" x14ac:dyDescent="0.3">
      <c r="A1" t="s">
        <v>106</v>
      </c>
    </row>
    <row r="3" spans="1:1" x14ac:dyDescent="0.3">
      <c r="A3" t="s">
        <v>32</v>
      </c>
    </row>
    <row r="4" spans="1:1" x14ac:dyDescent="0.3">
      <c r="A4" t="s">
        <v>107</v>
      </c>
    </row>
    <row r="5" spans="1:1" x14ac:dyDescent="0.3">
      <c r="A5" t="s">
        <v>108</v>
      </c>
    </row>
    <row r="6" spans="1:1" x14ac:dyDescent="0.3">
      <c r="A6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113E-72D2-49BD-A849-C2E2F5333AF8}">
  <dimension ref="A1:A4"/>
  <sheetViews>
    <sheetView workbookViewId="0">
      <selection activeCell="E13" sqref="E13"/>
    </sheetView>
  </sheetViews>
  <sheetFormatPr baseColWidth="10" defaultRowHeight="16.5" x14ac:dyDescent="0.3"/>
  <sheetData>
    <row r="1" spans="1:1" x14ac:dyDescent="0.3">
      <c r="A1" t="s">
        <v>130</v>
      </c>
    </row>
    <row r="3" spans="1:1" x14ac:dyDescent="0.3">
      <c r="A3" t="s">
        <v>131</v>
      </c>
    </row>
    <row r="4" spans="1:1" x14ac:dyDescent="0.3">
      <c r="A4" t="s">
        <v>132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8"/>
  <dimension ref="A1:A5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3.625" customWidth="1"/>
  </cols>
  <sheetData>
    <row r="1" spans="1:1" x14ac:dyDescent="0.3">
      <c r="A1" t="s">
        <v>110</v>
      </c>
    </row>
    <row r="3" spans="1:1" x14ac:dyDescent="0.3">
      <c r="A3" t="s">
        <v>111</v>
      </c>
    </row>
    <row r="4" spans="1:1" x14ac:dyDescent="0.3">
      <c r="A4" t="s">
        <v>112</v>
      </c>
    </row>
    <row r="5" spans="1:1" x14ac:dyDescent="0.3">
      <c r="A5" t="s">
        <v>113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euil2"/>
  <dimension ref="A1:A6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3.625" customWidth="1"/>
  </cols>
  <sheetData>
    <row r="1" spans="1:1" ht="17.25" thickBot="1" x14ac:dyDescent="0.35">
      <c r="A1" s="1" t="s">
        <v>114</v>
      </c>
    </row>
    <row r="2" spans="1:1" x14ac:dyDescent="0.3">
      <c r="A2" s="3"/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46</v>
      </c>
    </row>
    <row r="6" spans="1:1" x14ac:dyDescent="0.3">
      <c r="A6" t="s">
        <v>117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euil3"/>
  <dimension ref="A1:A6"/>
  <sheetViews>
    <sheetView workbookViewId="0">
      <selection activeCell="F10" sqref="F10"/>
    </sheetView>
  </sheetViews>
  <sheetFormatPr baseColWidth="10" defaultColWidth="11" defaultRowHeight="16.5" x14ac:dyDescent="0.3"/>
  <cols>
    <col min="1" max="1" width="20.875" customWidth="1"/>
  </cols>
  <sheetData>
    <row r="1" spans="1:1" ht="17.25" thickBot="1" x14ac:dyDescent="0.35">
      <c r="A1" s="1" t="s">
        <v>118</v>
      </c>
    </row>
    <row r="2" spans="1:1" x14ac:dyDescent="0.3">
      <c r="A2" s="3"/>
    </row>
    <row r="3" spans="1:1" x14ac:dyDescent="0.3">
      <c r="A3" t="s">
        <v>24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1"/>
  <dimension ref="A1:L2"/>
  <sheetViews>
    <sheetView zoomScale="115" zoomScaleNormal="115" workbookViewId="0">
      <selection activeCell="E8" sqref="E8"/>
    </sheetView>
  </sheetViews>
  <sheetFormatPr baseColWidth="10" defaultColWidth="11" defaultRowHeight="16.5" x14ac:dyDescent="0.3"/>
  <cols>
    <col min="3" max="3" width="27.625" customWidth="1"/>
    <col min="5" max="5" width="28.5" customWidth="1"/>
    <col min="6" max="6" width="30.625" customWidth="1"/>
    <col min="7" max="8" width="21.625" customWidth="1"/>
    <col min="9" max="9" width="20.625" customWidth="1"/>
    <col min="10" max="10" width="33.375" customWidth="1"/>
    <col min="11" max="12" width="22.875" customWidth="1"/>
    <col min="13" max="13" width="13.5" customWidth="1"/>
  </cols>
  <sheetData>
    <row r="1" spans="1:12" ht="18.75" x14ac:dyDescent="0.3">
      <c r="A1" s="6" t="s">
        <v>11</v>
      </c>
      <c r="B1" s="7" t="str">
        <f>'Fiche inscription_2023'!B17</f>
        <v>Ville:</v>
      </c>
      <c r="C1" s="6" t="str">
        <f>'Fiche inscription_2023'!F15</f>
        <v>Date de naissance:</v>
      </c>
      <c r="D1" s="8" t="str">
        <f>'Fiche inscription_2023'!F16</f>
        <v>Âge:</v>
      </c>
      <c r="E1" s="6" t="str">
        <f>'Fiche inscription_2023'!B30</f>
        <v>Restrictions alimentaires</v>
      </c>
      <c r="F1" s="6" t="str">
        <f>'Fiche inscription_2023'!B36</f>
        <v>Culotte d'incontinence:</v>
      </c>
      <c r="G1" s="6" t="str">
        <f>'Fiche inscription_2023'!B40</f>
        <v>Déplacement:</v>
      </c>
      <c r="H1" s="6" t="s">
        <v>66</v>
      </c>
      <c r="I1" s="6" t="str">
        <f>'Fiche inscription_2023'!B45</f>
        <v>État de santé:</v>
      </c>
      <c r="J1" s="6" t="str">
        <f>'Fiche inscription_2023'!B46</f>
        <v>Problèmes cognitifs:</v>
      </c>
      <c r="K1" s="6" t="str">
        <f>'Fiche inscription_2023'!B47</f>
        <v>Souffre:</v>
      </c>
      <c r="L1" s="6" t="s">
        <v>22</v>
      </c>
    </row>
    <row r="2" spans="1:12" ht="24.75" customHeight="1" x14ac:dyDescent="0.3">
      <c r="A2">
        <f>'Fiche inscription_2023'!C14</f>
        <v>0</v>
      </c>
      <c r="B2">
        <f>'Fiche inscription_2023'!C17</f>
        <v>0</v>
      </c>
      <c r="C2" s="2">
        <f>'Fiche inscription_2023'!G15</f>
        <v>0</v>
      </c>
      <c r="D2" s="5">
        <f ca="1">'Fiche inscription_2023'!G16</f>
        <v>123.20821917808219</v>
      </c>
      <c r="E2" s="9">
        <f>'Fiche inscription_2023'!C30</f>
        <v>0</v>
      </c>
      <c r="F2" s="9">
        <f>'Fiche inscription_2023'!C36</f>
        <v>0</v>
      </c>
      <c r="G2" s="9">
        <f>'Fiche inscription_2023'!C40</f>
        <v>0</v>
      </c>
      <c r="H2" s="9">
        <f>'Fiche inscription_2023'!C43</f>
        <v>0</v>
      </c>
      <c r="I2" s="9">
        <f>'Fiche inscription_2023'!C45</f>
        <v>0</v>
      </c>
      <c r="J2" s="9">
        <f>'Fiche inscription_2023'!C46</f>
        <v>0</v>
      </c>
      <c r="K2" s="9">
        <f>'Fiche inscription_2023'!C47</f>
        <v>0</v>
      </c>
      <c r="L2" s="9">
        <f>'Fiche inscription_2023'!G18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2"/>
  <dimension ref="A1:A8"/>
  <sheetViews>
    <sheetView workbookViewId="0">
      <selection activeCell="A3" sqref="A3:A8"/>
    </sheetView>
  </sheetViews>
  <sheetFormatPr baseColWidth="10" defaultColWidth="11.5" defaultRowHeight="16.5" x14ac:dyDescent="0.3"/>
  <cols>
    <col min="1" max="1" width="25.125" customWidth="1"/>
  </cols>
  <sheetData>
    <row r="1" spans="1:1" x14ac:dyDescent="0.3">
      <c r="A1" t="s">
        <v>67</v>
      </c>
    </row>
    <row r="3" spans="1:1" x14ac:dyDescent="0.3">
      <c r="A3" t="s">
        <v>68</v>
      </c>
    </row>
    <row r="4" spans="1:1" x14ac:dyDescent="0.3">
      <c r="A4" t="s">
        <v>124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125</v>
      </c>
    </row>
    <row r="8" spans="1:1" x14ac:dyDescent="0.3">
      <c r="A8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3"/>
  <dimension ref="A1:A5"/>
  <sheetViews>
    <sheetView workbookViewId="0">
      <selection activeCell="A6" sqref="A6"/>
    </sheetView>
  </sheetViews>
  <sheetFormatPr baseColWidth="10" defaultColWidth="11.5" defaultRowHeight="16.5" x14ac:dyDescent="0.3"/>
  <cols>
    <col min="1" max="1" width="21" customWidth="1"/>
  </cols>
  <sheetData>
    <row r="1" spans="1:1" x14ac:dyDescent="0.3">
      <c r="A1" t="s">
        <v>71</v>
      </c>
    </row>
    <row r="3" spans="1:1" x14ac:dyDescent="0.3">
      <c r="A3" t="s">
        <v>72</v>
      </c>
    </row>
    <row r="4" spans="1:1" x14ac:dyDescent="0.3">
      <c r="A4" t="s">
        <v>49</v>
      </c>
    </row>
    <row r="5" spans="1:1" x14ac:dyDescent="0.3">
      <c r="A5" t="s">
        <v>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4"/>
  <dimension ref="A1:A4"/>
  <sheetViews>
    <sheetView workbookViewId="0">
      <selection activeCell="F10" sqref="F10"/>
    </sheetView>
  </sheetViews>
  <sheetFormatPr baseColWidth="10" defaultColWidth="11.5" defaultRowHeight="16.5" x14ac:dyDescent="0.3"/>
  <sheetData>
    <row r="1" spans="1:1" x14ac:dyDescent="0.3">
      <c r="A1" t="s">
        <v>74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15"/>
  <dimension ref="A1:A4"/>
  <sheetViews>
    <sheetView workbookViewId="0">
      <selection activeCell="F10" sqref="F10"/>
    </sheetView>
  </sheetViews>
  <sheetFormatPr baseColWidth="10" defaultColWidth="11.5" defaultRowHeight="16.5" x14ac:dyDescent="0.3"/>
  <cols>
    <col min="1" max="1" width="23.625" customWidth="1"/>
  </cols>
  <sheetData>
    <row r="1" spans="1:1" x14ac:dyDescent="0.3">
      <c r="A1" t="s">
        <v>75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6"/>
  <dimension ref="A1:A8"/>
  <sheetViews>
    <sheetView workbookViewId="0">
      <selection activeCell="F10" sqref="F10"/>
    </sheetView>
  </sheetViews>
  <sheetFormatPr baseColWidth="10" defaultColWidth="11.5" defaultRowHeight="16.5" x14ac:dyDescent="0.3"/>
  <cols>
    <col min="1" max="1" width="28.375" customWidth="1"/>
  </cols>
  <sheetData>
    <row r="1" spans="1:1" x14ac:dyDescent="0.3">
      <c r="A1" t="s">
        <v>76</v>
      </c>
    </row>
    <row r="3" spans="1:1" x14ac:dyDescent="0.3">
      <c r="A3" t="s">
        <v>77</v>
      </c>
    </row>
    <row r="4" spans="1:1" x14ac:dyDescent="0.3">
      <c r="A4" t="s">
        <v>78</v>
      </c>
    </row>
    <row r="5" spans="1:1" x14ac:dyDescent="0.3">
      <c r="A5" t="s">
        <v>79</v>
      </c>
    </row>
    <row r="6" spans="1:1" x14ac:dyDescent="0.3">
      <c r="A6" t="s">
        <v>80</v>
      </c>
    </row>
    <row r="7" spans="1:1" x14ac:dyDescent="0.3">
      <c r="A7" t="s">
        <v>81</v>
      </c>
    </row>
    <row r="8" spans="1:1" x14ac:dyDescent="0.3">
      <c r="A8" t="s">
        <v>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7"/>
  <dimension ref="A1:A4"/>
  <sheetViews>
    <sheetView workbookViewId="0">
      <selection activeCell="F10" sqref="F10"/>
    </sheetView>
  </sheetViews>
  <sheetFormatPr baseColWidth="10" defaultColWidth="11.5" defaultRowHeight="16.5" x14ac:dyDescent="0.3"/>
  <sheetData>
    <row r="1" spans="1:1" x14ac:dyDescent="0.3">
      <c r="A1" t="s">
        <v>82</v>
      </c>
    </row>
    <row r="3" spans="1:1" x14ac:dyDescent="0.3">
      <c r="A3" t="s">
        <v>34</v>
      </c>
    </row>
    <row r="4" spans="1:1" x14ac:dyDescent="0.3">
      <c r="A4" t="s">
        <v>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0C7E9450163946988A6313C2D489CB" ma:contentTypeVersion="11" ma:contentTypeDescription="Crée un document." ma:contentTypeScope="" ma:versionID="bcedcad92b2afb35c0337662b27f36fc">
  <xsd:schema xmlns:xsd="http://www.w3.org/2001/XMLSchema" xmlns:xs="http://www.w3.org/2001/XMLSchema" xmlns:p="http://schemas.microsoft.com/office/2006/metadata/properties" xmlns:ns2="a24f7317-6318-4803-9bb0-b7410a16828d" xmlns:ns3="f97e0c96-9278-4121-8b4b-2472a281a9b8" targetNamespace="http://schemas.microsoft.com/office/2006/metadata/properties" ma:root="true" ma:fieldsID="3cbb74a129a6ec93cd9e9934eaed431c" ns2:_="" ns3:_="">
    <xsd:import namespace="a24f7317-6318-4803-9bb0-b7410a16828d"/>
    <xsd:import namespace="f97e0c96-9278-4121-8b4b-2472a281a9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4f7317-6318-4803-9bb0-b7410a1682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45b645b0-6adc-4260-a855-1197d8d378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e0c96-9278-4121-8b4b-2472a281a9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6d252ee8-39b1-4e30-b721-81cd1222f171}" ma:internalName="TaxCatchAll" ma:showField="CatchAllData" ma:web="f97e0c96-9278-4121-8b4b-2472a281a9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4f7317-6318-4803-9bb0-b7410a16828d">
      <Terms xmlns="http://schemas.microsoft.com/office/infopath/2007/PartnerControls"/>
    </lcf76f155ced4ddcb4097134ff3c332f>
    <TaxCatchAll xmlns="f97e0c96-9278-4121-8b4b-2472a281a9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29242B-F06C-4ADB-8107-A82490942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4f7317-6318-4803-9bb0-b7410a16828d"/>
    <ds:schemaRef ds:uri="f97e0c96-9278-4121-8b4b-2472a281a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99DAD0-5B10-4CCA-B07B-C7597BE1BE9C}">
  <ds:schemaRefs>
    <ds:schemaRef ds:uri="http://schemas.openxmlformats.org/package/2006/metadata/core-properties"/>
    <ds:schemaRef ds:uri="a24f7317-6318-4803-9bb0-b7410a16828d"/>
    <ds:schemaRef ds:uri="http://schemas.microsoft.com/office/2006/metadata/properties"/>
    <ds:schemaRef ds:uri="http://purl.org/dc/terms/"/>
    <ds:schemaRef ds:uri="http://www.w3.org/XML/1998/namespace"/>
    <ds:schemaRef ds:uri="f97e0c96-9278-4121-8b4b-2472a281a9b8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D5E594-F671-4A19-9F34-6CE5F7C2B7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1</vt:i4>
      </vt:variant>
    </vt:vector>
  </HeadingPairs>
  <TitlesOfParts>
    <vt:vector size="23" baseType="lpstr">
      <vt:lpstr>Fiche inscription_2023</vt:lpstr>
      <vt:lpstr>Ville</vt:lpstr>
      <vt:lpstr>Data</vt:lpstr>
      <vt:lpstr>Choix provenance</vt:lpstr>
      <vt:lpstr>Choix profil</vt:lpstr>
      <vt:lpstr>Choix accomp toilette</vt:lpstr>
      <vt:lpstr>Choix medication</vt:lpstr>
      <vt:lpstr>Choix souffre</vt:lpstr>
      <vt:lpstr>Choix supervison toilettes</vt:lpstr>
      <vt:lpstr>Choix couper</vt:lpstr>
      <vt:lpstr>Choix autonomie toilettes</vt:lpstr>
      <vt:lpstr>Choix autonomie manger</vt:lpstr>
      <vt:lpstr>Choix Mme</vt:lpstr>
      <vt:lpstr>Choix prob cognitifs</vt:lpstr>
      <vt:lpstr>Choix autre particularités</vt:lpstr>
      <vt:lpstr>Choix déplacements</vt:lpstr>
      <vt:lpstr>Choix lien</vt:lpstr>
      <vt:lpstr>Choix toilette</vt:lpstr>
      <vt:lpstr>Choix Alimentation</vt:lpstr>
      <vt:lpstr>Choix État de santé</vt:lpstr>
      <vt:lpstr>Choix Transport</vt:lpstr>
      <vt:lpstr>Choix Statut</vt:lpstr>
      <vt:lpstr>'Fiche inscription_2023'!Zone_d_impression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Désy</dc:creator>
  <cp:keywords/>
  <dc:description/>
  <cp:lastModifiedBy>Gabriel Désy</cp:lastModifiedBy>
  <cp:revision/>
  <cp:lastPrinted>2023-01-30T16:16:35Z</cp:lastPrinted>
  <dcterms:created xsi:type="dcterms:W3CDTF">2015-06-05T18:19:34Z</dcterms:created>
  <dcterms:modified xsi:type="dcterms:W3CDTF">2023-02-14T16:11:10Z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0x010100BA0C7E9450163946988A6313C2D489CB</vt:lpwstr>
  </property>
  <property fmtid="{D5CDD505-2E9C-101B-9397-08002B2CF9AE}" pid="3" name="MediaServiceImageTags">
    <vt:lpwstr/>
  </property>
</Properties>
</file>